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ЕЖЕМЕСЯЧНАЯ РАБОТА\Г_Новый бюллетень\2025\09\"/>
    </mc:Choice>
  </mc:AlternateContent>
  <bookViews>
    <workbookView xWindow="-120" yWindow="-120" windowWidth="29040" windowHeight="15840"/>
  </bookViews>
  <sheets>
    <sheet name="рус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C19" i="1"/>
  <c r="C16" i="1" l="1"/>
  <c r="D17" i="1"/>
  <c r="D16" i="1"/>
  <c r="D19" i="1"/>
  <c r="C18" i="1"/>
  <c r="D18" i="1"/>
</calcChain>
</file>

<file path=xl/sharedStrings.xml><?xml version="1.0" encoding="utf-8"?>
<sst xmlns="http://schemas.openxmlformats.org/spreadsheetml/2006/main" count="15" uniqueCount="8">
  <si>
    <t>Всего со странами ЕАЭС</t>
  </si>
  <si>
    <t>Армения</t>
  </si>
  <si>
    <t>Беларусь</t>
  </si>
  <si>
    <t>Кыргызстан</t>
  </si>
  <si>
    <t>Россия</t>
  </si>
  <si>
    <t xml:space="preserve"> </t>
  </si>
  <si>
    <t>январь-сентябрь 2024г.</t>
  </si>
  <si>
    <t>январь-сентябрь 2025г.*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</si>
</sst>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0" xfId="0" applyNumberFormat="1" applyAlignment="1">
      <alignment wrapText="1"/>
    </xf>
    <xf numFmtId="0" fontId="0" fillId="0" borderId="1" xfId="0" applyBorder="1" applyAlignment="1">
      <alignment horizontal="center" wrapText="1"/>
    </xf>
    <xf numFmtId="164" fontId="0" fillId="0" borderId="0" xfId="0" applyNumberFormat="1"/>
    <xf numFmtId="164" fontId="0" fillId="0" borderId="2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рус!$B$16</c:f>
              <c:strCache>
                <c:ptCount val="1"/>
                <c:pt idx="0">
                  <c:v>Армения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рус!$C$15:$D$15</c:f>
              <c:strCache>
                <c:ptCount val="2"/>
                <c:pt idx="0">
                  <c:v>январь-сентябрь 2024г.</c:v>
                </c:pt>
                <c:pt idx="1">
                  <c:v>январь-сентябрь 2025г.*</c:v>
                </c:pt>
              </c:strCache>
            </c:strRef>
          </c:cat>
          <c:val>
            <c:numRef>
              <c:f>рус!$C$16:$D$16</c:f>
              <c:numCache>
                <c:formatCode>#\ ##0.0</c:formatCode>
                <c:ptCount val="2"/>
                <c:pt idx="0">
                  <c:v>0.28759141384780362</c:v>
                </c:pt>
                <c:pt idx="1">
                  <c:v>0.19140094175987257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1A-4A36-BD0C-45B7785B5D78}"/>
            </c:ext>
          </c:extLst>
        </c:ser>
        <c:ser>
          <c:idx val="1"/>
          <c:order val="1"/>
          <c:tx>
            <c:strRef>
              <c:f>рус!$B$17</c:f>
              <c:strCache>
                <c:ptCount val="1"/>
                <c:pt idx="0">
                  <c:v>Беларусь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рус!$C$15:$D$15</c:f>
              <c:strCache>
                <c:ptCount val="2"/>
                <c:pt idx="0">
                  <c:v>январь-сентябрь 2024г.</c:v>
                </c:pt>
                <c:pt idx="1">
                  <c:v>январь-сентябрь 2025г.*</c:v>
                </c:pt>
              </c:strCache>
            </c:strRef>
          </c:cat>
          <c:val>
            <c:numRef>
              <c:f>рус!$C$17:$D$17</c:f>
              <c:numCache>
                <c:formatCode>#\ ##0.0</c:formatCode>
                <c:ptCount val="2"/>
                <c:pt idx="0">
                  <c:v>3.0865836903508224</c:v>
                </c:pt>
                <c:pt idx="1">
                  <c:v>3.9005758284246164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1A-4A36-BD0C-45B7785B5D78}"/>
            </c:ext>
          </c:extLst>
        </c:ser>
        <c:ser>
          <c:idx val="2"/>
          <c:order val="2"/>
          <c:tx>
            <c:strRef>
              <c:f>рус!$B$18</c:f>
              <c:strCache>
                <c:ptCount val="1"/>
                <c:pt idx="0">
                  <c:v>Кыргызстан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рус!$C$15:$D$15</c:f>
              <c:strCache>
                <c:ptCount val="2"/>
                <c:pt idx="0">
                  <c:v>январь-сентябрь 2024г.</c:v>
                </c:pt>
                <c:pt idx="1">
                  <c:v>январь-сентябрь 2025г.*</c:v>
                </c:pt>
              </c:strCache>
            </c:strRef>
          </c:cat>
          <c:val>
            <c:numRef>
              <c:f>рус!$C$18:$D$18</c:f>
              <c:numCache>
                <c:formatCode>#\ ##0.0</c:formatCode>
                <c:ptCount val="2"/>
                <c:pt idx="0">
                  <c:v>5.7559176144727271</c:v>
                </c:pt>
                <c:pt idx="1">
                  <c:v>7.2631757457144559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1A-4A36-BD0C-45B7785B5D78}"/>
            </c:ext>
          </c:extLst>
        </c:ser>
        <c:ser>
          <c:idx val="3"/>
          <c:order val="3"/>
          <c:tx>
            <c:strRef>
              <c:f>рус!$B$19</c:f>
              <c:strCache>
                <c:ptCount val="1"/>
                <c:pt idx="0">
                  <c:v>Россия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рус!$C$15:$D$15</c:f>
              <c:strCache>
                <c:ptCount val="2"/>
                <c:pt idx="0">
                  <c:v>январь-сентябрь 2024г.</c:v>
                </c:pt>
                <c:pt idx="1">
                  <c:v>январь-сентябрь 2025г.*</c:v>
                </c:pt>
              </c:strCache>
            </c:strRef>
          </c:cat>
          <c:val>
            <c:numRef>
              <c:f>рус!$C$19:$D$19</c:f>
              <c:numCache>
                <c:formatCode>#\ ##0.0</c:formatCode>
                <c:ptCount val="2"/>
                <c:pt idx="0">
                  <c:v>90.869907281328636</c:v>
                </c:pt>
                <c:pt idx="1">
                  <c:v>88.644847484101064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1A-4A36-BD0C-45B7785B5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0"/>
        <c:overlap val="100"/>
        <c:axId val="235726336"/>
        <c:axId val="235792640"/>
      </c:barChart>
      <c:catAx>
        <c:axId val="235726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35792640"/>
        <c:crosses val="autoZero"/>
        <c:auto val="1"/>
        <c:lblAlgn val="ctr"/>
        <c:lblOffset val="100"/>
        <c:noMultiLvlLbl val="0"/>
      </c:catAx>
      <c:valAx>
        <c:axId val="235792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35726336"/>
        <c:crosses val="autoZero"/>
        <c:crossBetween val="between"/>
        <c:minorUnit val="0.2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07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247651</xdr:colOff>
      <xdr:row>7</xdr:row>
      <xdr:rowOff>4762</xdr:rowOff>
    </xdr:from>
    <xdr:to>
      <xdr:col>17</xdr:col>
      <xdr:colOff>371475</xdr:colOff>
      <xdr:row>26</xdr:row>
      <xdr:rowOff>133350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62B3503D-570D-4B4A-847C-42CDCD60B0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5"/>
  <sheetViews>
    <sheetView tabSelected="1" zoomScale="85" zoomScaleNormal="85" workbookViewId="0">
      <selection activeCell="C5" sqref="C5:D9"/>
    </sheetView>
  </sheetViews>
  <sheetFormatPr defaultRowHeight="15" x14ac:dyDescent="0.25"/>
  <cols>
    <col min="2" max="4" width="18.42578125" customWidth="1"/>
  </cols>
  <sheetData>
    <row r="1" spans="2:4" x14ac:dyDescent="0.25">
      <c r="B1" s="1"/>
    </row>
    <row r="2" spans="2:4" x14ac:dyDescent="0.25">
      <c r="B2" s="1"/>
    </row>
    <row r="3" spans="2:4" x14ac:dyDescent="0.25">
      <c r="B3" s="1"/>
    </row>
    <row r="4" spans="2:4" s="3" customFormat="1" ht="30" x14ac:dyDescent="0.25">
      <c r="B4" s="2"/>
      <c r="C4" s="2" t="s">
        <v>6</v>
      </c>
      <c r="D4" s="2" t="s">
        <v>7</v>
      </c>
    </row>
    <row r="5" spans="2:4" ht="30" x14ac:dyDescent="0.25">
      <c r="B5" s="4" t="s">
        <v>0</v>
      </c>
      <c r="C5" s="9">
        <v>22504.875331309999</v>
      </c>
      <c r="D5" s="9">
        <v>21735.475780569999</v>
      </c>
    </row>
    <row r="6" spans="2:4" x14ac:dyDescent="0.25">
      <c r="B6" s="5" t="s">
        <v>1</v>
      </c>
      <c r="C6" s="9">
        <v>64.722089150000002</v>
      </c>
      <c r="D6" s="9">
        <v>41.601905339999995</v>
      </c>
    </row>
    <row r="7" spans="2:4" x14ac:dyDescent="0.25">
      <c r="B7" s="5" t="s">
        <v>2</v>
      </c>
      <c r="C7" s="9">
        <v>694.63181151000003</v>
      </c>
      <c r="D7" s="9">
        <v>847.80871449000006</v>
      </c>
    </row>
    <row r="8" spans="2:4" x14ac:dyDescent="0.25">
      <c r="B8" s="5" t="s">
        <v>3</v>
      </c>
      <c r="C8" s="9">
        <v>1295.3620833099999</v>
      </c>
      <c r="D8" s="9">
        <v>1578.68580511</v>
      </c>
    </row>
    <row r="9" spans="2:4" x14ac:dyDescent="0.25">
      <c r="B9" s="6" t="s">
        <v>4</v>
      </c>
      <c r="C9" s="10">
        <v>20450.159347339999</v>
      </c>
      <c r="D9" s="10">
        <v>19267.379355630001</v>
      </c>
    </row>
    <row r="10" spans="2:4" x14ac:dyDescent="0.25">
      <c r="B10" s="1"/>
      <c r="C10" s="7"/>
    </row>
    <row r="11" spans="2:4" x14ac:dyDescent="0.25">
      <c r="B11" s="1"/>
      <c r="C11" s="7"/>
    </row>
    <row r="12" spans="2:4" x14ac:dyDescent="0.25">
      <c r="B12" s="1"/>
      <c r="C12" s="7"/>
    </row>
    <row r="13" spans="2:4" x14ac:dyDescent="0.25">
      <c r="B13" s="1"/>
      <c r="C13" s="7"/>
    </row>
    <row r="14" spans="2:4" x14ac:dyDescent="0.25">
      <c r="B14" s="1"/>
      <c r="C14" s="7"/>
    </row>
    <row r="15" spans="2:4" ht="30" x14ac:dyDescent="0.25">
      <c r="B15" s="8"/>
      <c r="C15" s="2" t="s">
        <v>6</v>
      </c>
      <c r="D15" s="2" t="s">
        <v>7</v>
      </c>
    </row>
    <row r="16" spans="2:4" x14ac:dyDescent="0.25">
      <c r="B16" s="5" t="s">
        <v>1</v>
      </c>
      <c r="C16" s="9">
        <f>C6/$C$5*100</f>
        <v>0.28759141384780362</v>
      </c>
      <c r="D16" s="9">
        <f>D6/D5%</f>
        <v>0.19140094175987257</v>
      </c>
    </row>
    <row r="17" spans="2:23" x14ac:dyDescent="0.25">
      <c r="B17" s="5" t="s">
        <v>2</v>
      </c>
      <c r="C17" s="9">
        <f>C7/$C$5*100</f>
        <v>3.0865836903508224</v>
      </c>
      <c r="D17" s="9">
        <f>D7/D5%</f>
        <v>3.9005758284246164</v>
      </c>
    </row>
    <row r="18" spans="2:23" x14ac:dyDescent="0.25">
      <c r="B18" s="5" t="s">
        <v>3</v>
      </c>
      <c r="C18" s="9">
        <f>C8/$C$5*100</f>
        <v>5.7559176144727271</v>
      </c>
      <c r="D18" s="9">
        <f>D8/D5%</f>
        <v>7.2631757457144559</v>
      </c>
      <c r="W18" t="s">
        <v>5</v>
      </c>
    </row>
    <row r="19" spans="2:23" x14ac:dyDescent="0.25">
      <c r="B19" s="6" t="s">
        <v>4</v>
      </c>
      <c r="C19" s="10">
        <f>C9/$C$5*100</f>
        <v>90.869907281328636</v>
      </c>
      <c r="D19" s="10">
        <f>D9/D5%</f>
        <v>88.644847484101064</v>
      </c>
    </row>
    <row r="20" spans="2:23" x14ac:dyDescent="0.25">
      <c r="B20" s="1"/>
    </row>
    <row r="21" spans="2:23" x14ac:dyDescent="0.25">
      <c r="B21" s="1"/>
    </row>
    <row r="22" spans="2:23" x14ac:dyDescent="0.25">
      <c r="B22" s="1"/>
    </row>
    <row r="25" spans="2:23" x14ac:dyDescent="0.25">
      <c r="F25" t="s">
        <v>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2025-11-06T05:07:43Z</dcterms:modified>
</cp:coreProperties>
</file>